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<sst xmlns="http://schemas.openxmlformats.org/spreadsheetml/2006/main" count="115" uniqueCount="55">
  <si>
    <t>2004 CRAWDAD STATS  -  RECORD 6W 10L 2T</t>
  </si>
  <si>
    <t>player</t>
  </si>
  <si>
    <t>Gender</t>
  </si>
  <si>
    <t>games</t>
  </si>
  <si>
    <t>at bats</t>
  </si>
  <si>
    <t>singles</t>
  </si>
  <si>
    <t>doubles</t>
  </si>
  <si>
    <t>triples</t>
  </si>
  <si>
    <t>home runs</t>
  </si>
  <si>
    <t>total hits</t>
  </si>
  <si>
    <t>total bases</t>
  </si>
  <si>
    <t>batting average</t>
  </si>
  <si>
    <t>slugging avg</t>
  </si>
  <si>
    <t>hits/game</t>
  </si>
  <si>
    <t>Liana</t>
  </si>
  <si>
    <t>F</t>
  </si>
  <si>
    <t>Sue</t>
  </si>
  <si>
    <t>Sarah</t>
  </si>
  <si>
    <t>Tina</t>
  </si>
  <si>
    <t>Julia</t>
  </si>
  <si>
    <t>Stephanie</t>
  </si>
  <si>
    <t>Liz</t>
  </si>
  <si>
    <t>Jennifer</t>
  </si>
  <si>
    <t>Teresa</t>
  </si>
  <si>
    <t>Susie</t>
  </si>
  <si>
    <t>Charles</t>
  </si>
  <si>
    <t>M</t>
  </si>
  <si>
    <t>Gary</t>
  </si>
  <si>
    <t>James</t>
  </si>
  <si>
    <t>Tom</t>
  </si>
  <si>
    <t>CB</t>
  </si>
  <si>
    <t>Bob D.</t>
  </si>
  <si>
    <t>Daniel</t>
  </si>
  <si>
    <t>Frank</t>
  </si>
  <si>
    <t>Danny</t>
  </si>
  <si>
    <t>Richard</t>
  </si>
  <si>
    <t>Vance</t>
  </si>
  <si>
    <t>Adam</t>
  </si>
  <si>
    <t>Mark</t>
  </si>
  <si>
    <t>Chris</t>
  </si>
  <si>
    <t>Bob V.</t>
  </si>
  <si>
    <t>Sean</t>
  </si>
  <si>
    <t>Erik</t>
  </si>
  <si>
    <t>Bruce</t>
  </si>
  <si>
    <t>Ramon</t>
  </si>
  <si>
    <t>Leaders</t>
  </si>
  <si>
    <t>Tina improved batting average by 210 points, Gary by 110</t>
  </si>
  <si>
    <t>Sarah had 1 hr, Gary had 1</t>
  </si>
  <si>
    <t>Gary made every game</t>
  </si>
  <si>
    <t>GY/CA</t>
  </si>
  <si>
    <t>Tina and James each had 14 hits in last 5 games</t>
  </si>
  <si>
    <t>-</t>
  </si>
  <si>
    <t>29 people played for us</t>
  </si>
  <si>
    <t>Players/game - avg 14, min 9, max 20</t>
  </si>
  <si>
    <t>slugging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</si>
</sst>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58" formatCode="0.000"/>
  </numFmts>
  <fonts count="10">
    <font>
      <sz val="9"/>
      <color indexed="9"/>
      <name val="Geneva"/>
      <family val="0"/>
    </font>
    <font>
      <sz val="12"/>
      <color indexed="9"/>
      <name val="Times"/>
      <family val="0"/>
    </font>
    <font>
      <b/>
      <sz val="14"/>
      <color indexed="9"/>
      <name val="Times"/>
      <family val="0"/>
    </font>
    <font>
      <i/>
      <sz val="12"/>
      <color indexed="9"/>
      <name val="Times"/>
      <family val="0"/>
    </font>
    <font>
      <sz val="12"/>
      <color indexed="9"/>
      <name val="Helvetica"/>
      <family val="0"/>
    </font>
    <font>
      <sz val="9"/>
      <color indexed="11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1"/>
      <name val="Geneva"/>
      <family val="0"/>
    </font>
    <font>
      <b/>
      <sz val="9"/>
      <color indexed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6" fillId="0" borderId="0">
      <alignment/>
      <protection locked="0"/>
    </xf>
  </cellStyleXfs>
  <cellXfs count="18">
    <xf numFmtId="0" fontId="0" fillId="0" borderId="0" xfId="0" applyAlignment="1">
      <alignment/>
    </xf>
    <xf numFmtId="0" fontId="1" fillId="0" borderId="0" xfId="0" applyAlignment="1">
      <alignment/>
    </xf>
    <xf numFmtId="0" fontId="3" fillId="0" borderId="0" xfId="0" applyAlignment="1">
      <alignment/>
    </xf>
    <xf numFmtId="58" fontId="0" fillId="0" borderId="0" xfId="0" applyAlignment="1">
      <alignment/>
    </xf>
    <xf numFmtId="2" fontId="0" fillId="0" borderId="0" xfId="0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58" fontId="6" fillId="0" borderId="0" xfId="0" applyAlignment="1">
      <alignment/>
    </xf>
    <xf numFmtId="2" fontId="6" fillId="0" borderId="0" xfId="0" applyAlignment="1">
      <alignment/>
    </xf>
    <xf numFmtId="58" fontId="7" fillId="0" borderId="0" xfId="0" applyAlignment="1">
      <alignment/>
    </xf>
    <xf numFmtId="58" fontId="5" fillId="0" borderId="0" xfId="0" applyAlignment="1">
      <alignment/>
    </xf>
    <xf numFmtId="2" fontId="5" fillId="0" borderId="0" xfId="0" applyAlignment="1">
      <alignment/>
    </xf>
    <xf numFmtId="58" fontId="8" fillId="0" borderId="0" xfId="0" applyAlignment="1">
      <alignment/>
    </xf>
    <xf numFmtId="0" fontId="8" fillId="0" borderId="0" xfId="0" applyAlignment="1">
      <alignment/>
    </xf>
    <xf numFmtId="2" fontId="8" fillId="0" borderId="0" xfId="0" applyAlignment="1">
      <alignment/>
    </xf>
    <xf numFmtId="0" fontId="9" fillId="0" borderId="0" xfId="0" applyAlignment="1">
      <alignment/>
    </xf>
    <xf numFmtId="0" fontId="0" fillId="0" borderId="0" xfId="0" applyAlignment="1">
      <alignment wrapText="1"/>
    </xf>
    <xf numFmtId="0" fontId="0" fillId="0" borderId="0" xfId="20">
      <alignment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efault" xfId="20"/>
    <cellStyle name="Default SS" xfId="21"/>
    <cellStyle name="Header" xfId="22"/>
    <cellStyle name="Body" xfId="23"/>
    <cellStyle name="Footer" xfId="24"/>
    <cellStyle name="Default TB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DD"/>
      <rgbColor rgb="000000EE"/>
      <rgbColor rgb="00777777"/>
      <rgbColor rgb="00555555"/>
      <rgbColor rgb="00FFFF00"/>
      <rgbColor rgb="00FF6600"/>
      <rgbColor rgb="00DD0000"/>
      <rgbColor rgb="00FF0099"/>
      <rgbColor rgb="00660099"/>
      <rgbColor rgb="000099FF"/>
      <rgbColor rgb="0000EE00"/>
      <rgbColor rgb="00006600"/>
      <rgbColor rgb="00663300"/>
      <rgbColor rgb="00996633"/>
      <rgbColor rgb="00C0C0C0"/>
      <rgbColor rgb="00FFFBF0"/>
      <rgbColor rgb="00FFFF99"/>
      <rgbColor rgb="00FFFF66"/>
      <rgbColor rgb="00FFFF33"/>
      <rgbColor rgb="00FFCCFF"/>
      <rgbColor rgb="00FFCCCC"/>
      <rgbColor rgb="00FFCC99"/>
      <rgbColor rgb="00FFCC66"/>
      <rgbColor rgb="00FFCC33"/>
      <rgbColor rgb="00FFCC00"/>
      <rgbColor rgb="00FF99FF"/>
      <rgbColor rgb="00FF99CC"/>
      <rgbColor rgb="00FF9999"/>
      <rgbColor rgb="00FF9966"/>
      <rgbColor rgb="00FF9933"/>
      <rgbColor rgb="00FF9900"/>
      <rgbColor rgb="00FF66FF"/>
      <rgbColor rgb="00FF66CC"/>
      <rgbColor rgb="00FF6699"/>
      <rgbColor rgb="00FF6666"/>
      <rgbColor rgb="00FF6633"/>
      <rgbColor rgb="00FF33FF"/>
      <rgbColor rgb="00FF33CC"/>
      <rgbColor rgb="00FF3399"/>
      <rgbColor rgb="00FF3366"/>
      <rgbColor rgb="00FF3333"/>
      <rgbColor rgb="00FF3300"/>
      <rgbColor rgb="00FF00FF"/>
      <rgbColor rgb="00FF00CC"/>
      <rgbColor rgb="00FF0066"/>
      <rgbColor rgb="00FF0033"/>
      <rgbColor rgb="00FF0000"/>
      <rgbColor rgb="00CCFFFF"/>
      <rgbColor rgb="00C0DCC0"/>
      <rgbColor rgb="00CCFF99"/>
      <rgbColor rgb="00CCFF66"/>
      <rgbColor rgb="00CCFF33"/>
      <rgbColor rgb="00CCFF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showOutlineSymbols="0" defaultGridColor="0" zoomScaleSheetLayoutView="100" colorId="0" workbookViewId="0" topLeftCell="A1">
      <selection activeCell="A1" sqref="A1"/>
    </sheetView>
  </sheetViews>
  <sheetFormatPr defaultColWidth="11.00390625" defaultRowHeight="13.5" customHeight="1"/>
  <cols>
    <col min="2" max="2" width="6.00390625" style="17" customWidth="1"/>
    <col min="3" max="4" width="6.25390625" style="17" customWidth="1"/>
    <col min="5" max="7" width="6.50390625" style="17" customWidth="1"/>
    <col min="8" max="8" width="7.875" style="17" customWidth="1"/>
    <col min="9" max="9" width="7.625" style="17" customWidth="1"/>
    <col min="10" max="10" width="8.50390625" style="17" customWidth="1"/>
    <col min="11" max="11" width="8.75390625" style="3" customWidth="1"/>
    <col min="12" max="12" width="9.375" style="3" customWidth="1"/>
    <col min="13" max="13" width="7.875" style="4" customWidth="1"/>
  </cols>
  <sheetData>
    <row r="1" ht="13.5" customHeight="1">
      <c r="A1" s="17" t="s">
        <v>0</v>
      </c>
    </row>
    <row r="3" spans="1:13" ht="13.5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3" t="s">
        <v>11</v>
      </c>
      <c r="L3" s="3" t="s">
        <v>12</v>
      </c>
      <c r="M3" s="4" t="s">
        <v>13</v>
      </c>
    </row>
    <row r="4" spans="1:13" s="6" customFormat="1" ht="13.5" customHeight="1">
      <c r="A4" s="6" t="s">
        <v>14</v>
      </c>
      <c r="B4" s="6" t="s">
        <v>15</v>
      </c>
      <c r="C4" s="6">
        <v>10</v>
      </c>
      <c r="D4" s="6">
        <v>28</v>
      </c>
      <c r="E4" s="6">
        <v>14</v>
      </c>
      <c r="F4" s="6">
        <v>2</v>
      </c>
      <c r="G4" s="6">
        <v>0</v>
      </c>
      <c r="H4" s="6">
        <v>0</v>
      </c>
      <c r="I4" s="6">
        <f>E4+F4+G4+H4</f>
        <v>16</v>
      </c>
      <c r="J4" s="6">
        <f>E4+2*F4+3*G4+4*H4</f>
        <v>18</v>
      </c>
      <c r="K4" s="12">
        <f>I4/D4</f>
        <v>0.5714285714285714</v>
      </c>
      <c r="L4" s="10">
        <f>J4/D4</f>
        <v>0.6428571428571429</v>
      </c>
      <c r="M4" s="11">
        <f>I4/C4</f>
        <v>1.6</v>
      </c>
    </row>
    <row r="5" spans="1:13" s="6" customFormat="1" ht="13.5" customHeight="1">
      <c r="A5" s="6" t="s">
        <v>16</v>
      </c>
      <c r="B5" s="6" t="s">
        <v>15</v>
      </c>
      <c r="C5" s="13">
        <v>16</v>
      </c>
      <c r="D5" s="6">
        <v>45</v>
      </c>
      <c r="E5" s="13">
        <v>23</v>
      </c>
      <c r="F5" s="6">
        <v>2</v>
      </c>
      <c r="G5" s="6">
        <v>0</v>
      </c>
      <c r="H5" s="6">
        <v>0</v>
      </c>
      <c r="I5" s="6">
        <f>E5+F5+G5+H5</f>
        <v>25</v>
      </c>
      <c r="J5" s="6">
        <f>E5+2*F5+3*G5+4*H5</f>
        <v>27</v>
      </c>
      <c r="K5" s="10">
        <f>I5/D5</f>
        <v>0.5555555555555556</v>
      </c>
      <c r="L5" s="10">
        <f>J5/D5</f>
        <v>0.6</v>
      </c>
      <c r="M5" s="11">
        <f>I5/C5</f>
        <v>1.5625</v>
      </c>
    </row>
    <row r="6" spans="1:13" s="6" customFormat="1" ht="13.5" customHeight="1">
      <c r="A6" s="6" t="s">
        <v>17</v>
      </c>
      <c r="B6" s="6" t="s">
        <v>15</v>
      </c>
      <c r="C6" s="6">
        <v>15</v>
      </c>
      <c r="D6" s="13">
        <v>50</v>
      </c>
      <c r="E6" s="6">
        <v>20</v>
      </c>
      <c r="F6" s="13">
        <v>6</v>
      </c>
      <c r="G6" s="6">
        <v>0</v>
      </c>
      <c r="H6" s="13">
        <v>1</v>
      </c>
      <c r="I6" s="13">
        <f>E6+F6+G6+H6</f>
        <v>27</v>
      </c>
      <c r="J6" s="13">
        <f>E6+2*F6+3*G6+4*H6</f>
        <v>36</v>
      </c>
      <c r="K6" s="10">
        <f>I6/D6</f>
        <v>0.54</v>
      </c>
      <c r="L6" s="12">
        <f>J6/D6</f>
        <v>0.72</v>
      </c>
      <c r="M6" s="14">
        <f>I6/C6</f>
        <v>1.8</v>
      </c>
    </row>
    <row r="7" spans="1:13" s="6" customFormat="1" ht="13.5" customHeight="1">
      <c r="A7" s="6" t="s">
        <v>18</v>
      </c>
      <c r="B7" s="6" t="s">
        <v>15</v>
      </c>
      <c r="C7" s="6">
        <v>11</v>
      </c>
      <c r="D7" s="6">
        <v>41</v>
      </c>
      <c r="E7" s="6">
        <v>17</v>
      </c>
      <c r="F7" s="6">
        <v>2</v>
      </c>
      <c r="G7" s="6">
        <v>0</v>
      </c>
      <c r="H7" s="6">
        <v>0</v>
      </c>
      <c r="I7" s="6">
        <f>E7+F7+G7+H7</f>
        <v>19</v>
      </c>
      <c r="J7" s="6">
        <f>E7+2*F7+3*G7+4*H7</f>
        <v>21</v>
      </c>
      <c r="K7" s="10">
        <f>I7/D7</f>
        <v>0.4634146341463415</v>
      </c>
      <c r="L7" s="10">
        <f>J7/D7</f>
        <v>0.5121951219512195</v>
      </c>
      <c r="M7" s="11">
        <f>I7/C7</f>
        <v>1.7272727272727273</v>
      </c>
    </row>
    <row r="8" spans="1:13" s="6" customFormat="1" ht="13.5" customHeight="1">
      <c r="A8" s="6" t="s">
        <v>19</v>
      </c>
      <c r="B8" s="6" t="s">
        <v>15</v>
      </c>
      <c r="C8" s="6">
        <v>15</v>
      </c>
      <c r="D8" s="6">
        <v>46</v>
      </c>
      <c r="E8" s="6">
        <v>13</v>
      </c>
      <c r="F8" s="6">
        <v>4</v>
      </c>
      <c r="G8" s="6">
        <v>0</v>
      </c>
      <c r="H8" s="6">
        <v>0</v>
      </c>
      <c r="I8" s="6">
        <f>E8+F8+G8+H8</f>
        <v>17</v>
      </c>
      <c r="J8" s="6">
        <f>E8+2*F8+3*G8+4*H8</f>
        <v>21</v>
      </c>
      <c r="K8" s="10">
        <f>I8/D8</f>
        <v>0.3695652173913043</v>
      </c>
      <c r="L8" s="10">
        <f>J8/D8</f>
        <v>0.45652173913043476</v>
      </c>
      <c r="M8" s="11">
        <f>I8/C8</f>
        <v>1.1333333333333333</v>
      </c>
    </row>
    <row r="9" spans="1:13" s="17" customFormat="1" ht="13.5" customHeight="1">
      <c r="A9" s="17" t="s">
        <v>20</v>
      </c>
      <c r="B9" s="17" t="s">
        <v>15</v>
      </c>
      <c r="C9" s="17">
        <v>2</v>
      </c>
      <c r="D9" s="17">
        <v>5</v>
      </c>
      <c r="E9" s="17">
        <v>2</v>
      </c>
      <c r="F9" s="17">
        <v>0</v>
      </c>
      <c r="G9" s="17">
        <v>0</v>
      </c>
      <c r="H9" s="17">
        <v>0</v>
      </c>
      <c r="I9" s="17">
        <f>E9+F9+G9+H9</f>
        <v>2</v>
      </c>
      <c r="J9" s="17">
        <f>E9+2*F9+3*G9+4*H9</f>
        <v>2</v>
      </c>
      <c r="K9" s="3">
        <f>I9/D9</f>
        <v>0.4</v>
      </c>
      <c r="L9" s="3">
        <f>J9/D9</f>
        <v>0.4</v>
      </c>
      <c r="M9" s="4">
        <f>I9/C9</f>
        <v>1</v>
      </c>
    </row>
    <row r="10" spans="1:13" s="17" customFormat="1" ht="13.5" customHeight="1">
      <c r="A10" s="17" t="s">
        <v>21</v>
      </c>
      <c r="B10" s="17" t="s">
        <v>15</v>
      </c>
      <c r="C10" s="17">
        <v>1</v>
      </c>
      <c r="D10" s="17">
        <v>4</v>
      </c>
      <c r="E10" s="17">
        <v>0</v>
      </c>
      <c r="F10" s="17">
        <v>0</v>
      </c>
      <c r="G10" s="17">
        <v>0</v>
      </c>
      <c r="H10" s="17">
        <v>0</v>
      </c>
      <c r="I10" s="17">
        <f>E10+F10+G10+H10</f>
        <v>0</v>
      </c>
      <c r="J10" s="17">
        <f>E10+2*F10+3*G10+4*H10</f>
        <v>0</v>
      </c>
      <c r="K10" s="3">
        <f>I10/D10</f>
        <v>0</v>
      </c>
      <c r="L10" s="3">
        <f>J10/D10</f>
        <v>0</v>
      </c>
      <c r="M10" s="4">
        <f>I10/C10</f>
        <v>0</v>
      </c>
    </row>
    <row r="11" spans="1:13" s="17" customFormat="1" ht="13.5" customHeight="1">
      <c r="A11" s="17" t="s">
        <v>22</v>
      </c>
      <c r="B11" s="17" t="s">
        <v>15</v>
      </c>
      <c r="C11" s="17">
        <v>1</v>
      </c>
      <c r="D11" s="17">
        <v>3</v>
      </c>
      <c r="E11" s="17">
        <v>0</v>
      </c>
      <c r="F11" s="17">
        <v>0</v>
      </c>
      <c r="G11" s="17">
        <v>0</v>
      </c>
      <c r="H11" s="17">
        <v>0</v>
      </c>
      <c r="I11" s="17">
        <f>E11+F11+G11+H11</f>
        <v>0</v>
      </c>
      <c r="J11" s="17">
        <f>E11+2*F11+3*G11+4*H11</f>
        <v>0</v>
      </c>
      <c r="K11" s="3">
        <f>I11/D11</f>
        <v>0</v>
      </c>
      <c r="L11" s="3">
        <f>J11/D11</f>
        <v>0</v>
      </c>
      <c r="M11" s="4">
        <f>I11/C11</f>
        <v>0</v>
      </c>
    </row>
    <row r="12" spans="1:13" s="17" customFormat="1" ht="13.5" customHeight="1">
      <c r="A12" s="17" t="s">
        <v>23</v>
      </c>
      <c r="B12" s="17" t="s">
        <v>15</v>
      </c>
      <c r="C12" s="17">
        <v>1</v>
      </c>
      <c r="D12" s="17">
        <v>3</v>
      </c>
      <c r="E12" s="17">
        <v>0</v>
      </c>
      <c r="F12" s="17">
        <v>0</v>
      </c>
      <c r="G12" s="17">
        <v>0</v>
      </c>
      <c r="H12" s="17">
        <v>0</v>
      </c>
      <c r="I12" s="17">
        <f>E12+F12+G12+H12</f>
        <v>0</v>
      </c>
      <c r="J12" s="17">
        <f>E12+2*F12+3*G12+4*H12</f>
        <v>0</v>
      </c>
      <c r="K12" s="3">
        <f>I12/D12</f>
        <v>0</v>
      </c>
      <c r="L12" s="3">
        <f>J12/D12</f>
        <v>0</v>
      </c>
      <c r="M12" s="4">
        <f>I12/C12</f>
        <v>0</v>
      </c>
    </row>
    <row r="13" spans="1:13" s="17" customFormat="1" ht="13.5" customHeight="1">
      <c r="A13" s="17" t="s">
        <v>24</v>
      </c>
      <c r="B13" s="17" t="s">
        <v>15</v>
      </c>
      <c r="C13" s="17">
        <v>1</v>
      </c>
      <c r="D13" s="17">
        <v>2</v>
      </c>
      <c r="E13" s="17">
        <v>0</v>
      </c>
      <c r="F13" s="17">
        <v>0</v>
      </c>
      <c r="G13" s="17">
        <v>0</v>
      </c>
      <c r="H13" s="17">
        <v>0</v>
      </c>
      <c r="I13" s="17">
        <f>E13+F13+G13+H13</f>
        <v>0</v>
      </c>
      <c r="J13" s="17">
        <f>E13+2*F13+3*G13+4*H13</f>
        <v>0</v>
      </c>
      <c r="K13" s="3">
        <f>I13/D13</f>
        <v>0</v>
      </c>
      <c r="L13" s="3">
        <f>J13/D13</f>
        <v>0</v>
      </c>
      <c r="M13" s="4">
        <f>I13/C13</f>
        <v>0</v>
      </c>
    </row>
    <row r="17" spans="1:13" s="6" customFormat="1" ht="13.5" customHeight="1">
      <c r="A17" s="6" t="s">
        <v>25</v>
      </c>
      <c r="B17" s="6" t="s">
        <v>26</v>
      </c>
      <c r="C17" s="6">
        <v>14</v>
      </c>
      <c r="D17" s="6">
        <v>48</v>
      </c>
      <c r="E17" s="6">
        <v>15</v>
      </c>
      <c r="F17" s="13">
        <v>11</v>
      </c>
      <c r="G17" s="6">
        <v>2</v>
      </c>
      <c r="H17" s="13">
        <v>11</v>
      </c>
      <c r="I17" s="6">
        <f>E17+F17+G17+H17</f>
        <v>39</v>
      </c>
      <c r="J17" s="13">
        <f>E17+2*F17+3*G17+4*H17</f>
        <v>87</v>
      </c>
      <c r="K17" s="12">
        <f>I17/D17</f>
        <v>0.8125</v>
      </c>
      <c r="L17" s="12">
        <f>J17/D17</f>
        <v>1.8125</v>
      </c>
      <c r="M17" s="14">
        <f>I17/C17</f>
        <v>2.7857142857142856</v>
      </c>
    </row>
    <row r="18" spans="1:13" s="6" customFormat="1" ht="13.5" customHeight="1">
      <c r="A18" s="6" t="s">
        <v>27</v>
      </c>
      <c r="B18" s="6" t="s">
        <v>26</v>
      </c>
      <c r="C18" s="13">
        <v>18</v>
      </c>
      <c r="D18" s="6">
        <v>50</v>
      </c>
      <c r="E18" s="6">
        <v>26</v>
      </c>
      <c r="F18" s="13">
        <v>11</v>
      </c>
      <c r="G18" s="6">
        <v>0</v>
      </c>
      <c r="H18" s="6">
        <v>1</v>
      </c>
      <c r="I18" s="6">
        <f>E18+F18+G18+H18</f>
        <v>38</v>
      </c>
      <c r="J18" s="6">
        <f>E18+2*F18+3*G18+4*H18</f>
        <v>52</v>
      </c>
      <c r="K18" s="10">
        <f>I18/D18</f>
        <v>0.76</v>
      </c>
      <c r="L18" s="10">
        <f>J18/D18</f>
        <v>1.04</v>
      </c>
      <c r="M18" s="11">
        <f>I18/C18</f>
        <v>2.111111111111111</v>
      </c>
    </row>
    <row r="19" spans="1:13" s="6" customFormat="1" ht="13.5" customHeight="1">
      <c r="A19" s="6" t="s">
        <v>28</v>
      </c>
      <c r="B19" s="6" t="s">
        <v>26</v>
      </c>
      <c r="C19" s="6">
        <v>17</v>
      </c>
      <c r="D19" s="13">
        <v>59</v>
      </c>
      <c r="E19" s="6">
        <v>23</v>
      </c>
      <c r="F19" s="6">
        <v>10</v>
      </c>
      <c r="G19" s="13">
        <v>5</v>
      </c>
      <c r="H19" s="6">
        <v>5</v>
      </c>
      <c r="I19" s="13">
        <f>E19+F19+G19+H19</f>
        <v>43</v>
      </c>
      <c r="J19" s="6">
        <f>E19+2*F19+3*G19+4*H19</f>
        <v>78</v>
      </c>
      <c r="K19" s="10">
        <f>I19/D19</f>
        <v>0.7288135593220338</v>
      </c>
      <c r="L19" s="10">
        <f>J19/D19</f>
        <v>1.3220338983050848</v>
      </c>
      <c r="M19" s="11">
        <f>I19/C19</f>
        <v>2.5294117647058822</v>
      </c>
    </row>
    <row r="20" spans="1:13" s="6" customFormat="1" ht="13.5" customHeight="1">
      <c r="A20" s="6" t="s">
        <v>29</v>
      </c>
      <c r="B20" s="6" t="s">
        <v>26</v>
      </c>
      <c r="C20" s="6">
        <v>12</v>
      </c>
      <c r="D20" s="6">
        <v>30</v>
      </c>
      <c r="E20" s="6">
        <v>14</v>
      </c>
      <c r="F20" s="6">
        <v>3</v>
      </c>
      <c r="G20" s="6">
        <v>1</v>
      </c>
      <c r="H20" s="6">
        <v>3</v>
      </c>
      <c r="I20" s="6">
        <f>E20+F20+G20+H20</f>
        <v>21</v>
      </c>
      <c r="J20" s="6">
        <f>E20+2*F20+3*G20+4*H20</f>
        <v>35</v>
      </c>
      <c r="K20" s="10">
        <f>I20/D20</f>
        <v>0.7</v>
      </c>
      <c r="L20" s="10">
        <f>J20/D20</f>
        <v>1.1666666666666667</v>
      </c>
      <c r="M20" s="11">
        <f>I20/C20</f>
        <v>1.75</v>
      </c>
    </row>
    <row r="21" spans="1:13" s="6" customFormat="1" ht="13.5" customHeight="1">
      <c r="A21" s="6" t="s">
        <v>30</v>
      </c>
      <c r="B21" s="6" t="s">
        <v>26</v>
      </c>
      <c r="C21" s="6">
        <v>17</v>
      </c>
      <c r="D21" s="6">
        <v>55</v>
      </c>
      <c r="E21" s="13">
        <v>30</v>
      </c>
      <c r="F21" s="6">
        <v>8</v>
      </c>
      <c r="G21" s="6">
        <v>0</v>
      </c>
      <c r="H21" s="6">
        <v>0</v>
      </c>
      <c r="I21" s="6">
        <f>E21+F21+G21+H21</f>
        <v>38</v>
      </c>
      <c r="J21" s="6">
        <f>E21+2*F21+3*G21+4*H21</f>
        <v>46</v>
      </c>
      <c r="K21" s="10">
        <f>I21/D21</f>
        <v>0.6909090909090909</v>
      </c>
      <c r="L21" s="10">
        <f>J21/D21</f>
        <v>0.8363636363636363</v>
      </c>
      <c r="M21" s="11">
        <f>I21/C21</f>
        <v>2.235294117647059</v>
      </c>
    </row>
    <row r="22" spans="1:13" s="6" customFormat="1" ht="13.5" customHeight="1">
      <c r="A22" s="6" t="s">
        <v>31</v>
      </c>
      <c r="B22" s="6" t="s">
        <v>26</v>
      </c>
      <c r="C22" s="6">
        <v>15</v>
      </c>
      <c r="D22" s="6">
        <v>42</v>
      </c>
      <c r="E22" s="6">
        <v>18</v>
      </c>
      <c r="F22" s="6">
        <v>5</v>
      </c>
      <c r="G22" s="6">
        <v>4</v>
      </c>
      <c r="H22" s="6">
        <v>2</v>
      </c>
      <c r="I22" s="6">
        <f>E22+F22+G22+H22</f>
        <v>29</v>
      </c>
      <c r="J22" s="6">
        <f>E22+2*F22+3*G22+4*H22</f>
        <v>48</v>
      </c>
      <c r="K22" s="10">
        <f>I22/D22</f>
        <v>0.6904761904761905</v>
      </c>
      <c r="L22" s="10">
        <f>J22/D22</f>
        <v>1.1428571428571428</v>
      </c>
      <c r="M22" s="11">
        <f>I22/C22</f>
        <v>1.9333333333333333</v>
      </c>
    </row>
    <row r="23" spans="1:13" s="6" customFormat="1" ht="13.5" customHeight="1">
      <c r="A23" s="6" t="s">
        <v>32</v>
      </c>
      <c r="B23" s="6" t="s">
        <v>26</v>
      </c>
      <c r="C23" s="6">
        <v>14</v>
      </c>
      <c r="D23" s="6">
        <v>40</v>
      </c>
      <c r="E23" s="6">
        <v>14</v>
      </c>
      <c r="F23" s="6">
        <v>8</v>
      </c>
      <c r="G23" s="6">
        <v>3</v>
      </c>
      <c r="H23" s="6">
        <v>2</v>
      </c>
      <c r="I23" s="6">
        <f>E23+F23+G23+H23</f>
        <v>27</v>
      </c>
      <c r="J23" s="6">
        <f>E23+2*F23+3*G23+4*H23</f>
        <v>47</v>
      </c>
      <c r="K23" s="10">
        <f>I23/D23</f>
        <v>0.675</v>
      </c>
      <c r="L23" s="10">
        <f>J23/D23</f>
        <v>1.175</v>
      </c>
      <c r="M23" s="11">
        <f>I23/C23</f>
        <v>1.9285714285714286</v>
      </c>
    </row>
    <row r="24" spans="1:13" s="6" customFormat="1" ht="13.5" customHeight="1">
      <c r="A24" s="6" t="s">
        <v>33</v>
      </c>
      <c r="B24" s="6" t="s">
        <v>26</v>
      </c>
      <c r="C24" s="6">
        <v>7</v>
      </c>
      <c r="D24" s="6">
        <v>18</v>
      </c>
      <c r="E24" s="6">
        <v>8</v>
      </c>
      <c r="F24" s="6">
        <v>4</v>
      </c>
      <c r="G24" s="6">
        <v>0</v>
      </c>
      <c r="H24" s="6">
        <v>0</v>
      </c>
      <c r="I24" s="6">
        <f>E24+F24+G24+H24</f>
        <v>12</v>
      </c>
      <c r="J24" s="6">
        <f>E24+2*F24+3*G24+4*H24</f>
        <v>16</v>
      </c>
      <c r="K24" s="10">
        <f>I24/D24</f>
        <v>0.6666666666666666</v>
      </c>
      <c r="L24" s="10">
        <f>J24/D24</f>
        <v>0.8888888888888888</v>
      </c>
      <c r="M24" s="11">
        <f>I24/C24</f>
        <v>1.7142857142857142</v>
      </c>
    </row>
    <row r="25" spans="1:13" s="6" customFormat="1" ht="13.5" customHeight="1">
      <c r="A25" s="6" t="s">
        <v>34</v>
      </c>
      <c r="B25" s="6" t="s">
        <v>26</v>
      </c>
      <c r="C25" s="6">
        <v>14</v>
      </c>
      <c r="D25" s="6">
        <v>41</v>
      </c>
      <c r="E25" s="6">
        <v>17</v>
      </c>
      <c r="F25" s="6">
        <v>3</v>
      </c>
      <c r="G25" s="6">
        <v>2</v>
      </c>
      <c r="H25" s="6">
        <v>5</v>
      </c>
      <c r="I25" s="6">
        <f>E25+F25+G25+H25</f>
        <v>27</v>
      </c>
      <c r="J25" s="6">
        <f>E25+2*F25+3*G25+4*H25</f>
        <v>49</v>
      </c>
      <c r="K25" s="10">
        <f>I25/D25</f>
        <v>0.6585365853658537</v>
      </c>
      <c r="L25" s="10">
        <f>J25/D25</f>
        <v>1.1951219512195121</v>
      </c>
      <c r="M25" s="11">
        <f>I25/C25</f>
        <v>1.9285714285714286</v>
      </c>
    </row>
    <row r="26" spans="1:13" s="6" customFormat="1" ht="13.5" customHeight="1">
      <c r="A26" s="6" t="s">
        <v>35</v>
      </c>
      <c r="B26" s="6" t="s">
        <v>26</v>
      </c>
      <c r="C26" s="6">
        <v>11</v>
      </c>
      <c r="D26" s="6">
        <v>32</v>
      </c>
      <c r="E26" s="6">
        <v>10</v>
      </c>
      <c r="F26" s="6">
        <v>7</v>
      </c>
      <c r="G26" s="6">
        <v>2</v>
      </c>
      <c r="H26" s="6">
        <v>2</v>
      </c>
      <c r="I26" s="6">
        <f>E26+F26+G26+H26</f>
        <v>21</v>
      </c>
      <c r="J26" s="6">
        <f>E26+2*F26+3*G26+4*H26</f>
        <v>38</v>
      </c>
      <c r="K26" s="10">
        <f>I26/D26</f>
        <v>0.65625</v>
      </c>
      <c r="L26" s="10">
        <f>J26/D26</f>
        <v>1.1875</v>
      </c>
      <c r="M26" s="11">
        <f>I26/C26</f>
        <v>1.9090909090909092</v>
      </c>
    </row>
    <row r="27" spans="1:13" s="6" customFormat="1" ht="13.5" customHeight="1">
      <c r="A27" s="6" t="s">
        <v>36</v>
      </c>
      <c r="B27" s="6" t="s">
        <v>26</v>
      </c>
      <c r="C27" s="6">
        <v>9</v>
      </c>
      <c r="D27" s="6">
        <v>23</v>
      </c>
      <c r="E27" s="6">
        <v>10</v>
      </c>
      <c r="F27" s="6">
        <v>4</v>
      </c>
      <c r="G27" s="6">
        <v>1</v>
      </c>
      <c r="H27" s="6">
        <v>0</v>
      </c>
      <c r="I27" s="6">
        <f>E27+F27+G27+H27</f>
        <v>15</v>
      </c>
      <c r="J27" s="6">
        <f>E27+2*F27+3*G27+4*H27</f>
        <v>21</v>
      </c>
      <c r="K27" s="10">
        <f>I27/D27</f>
        <v>0.6521739130434783</v>
      </c>
      <c r="L27" s="10">
        <f>J27/D27</f>
        <v>0.9130434782608695</v>
      </c>
      <c r="M27" s="11">
        <f>I27/C27</f>
        <v>1.6666666666666667</v>
      </c>
    </row>
    <row r="28" spans="1:13" s="6" customFormat="1" ht="13.5" customHeight="1">
      <c r="A28" s="6" t="s">
        <v>37</v>
      </c>
      <c r="B28" s="6" t="s">
        <v>26</v>
      </c>
      <c r="C28" s="6">
        <v>7</v>
      </c>
      <c r="D28" s="6">
        <v>18</v>
      </c>
      <c r="E28" s="6">
        <v>4</v>
      </c>
      <c r="F28" s="6">
        <v>3</v>
      </c>
      <c r="G28" s="6">
        <v>1</v>
      </c>
      <c r="H28" s="6">
        <v>3</v>
      </c>
      <c r="I28" s="6">
        <f>E28+F28+G28+H28</f>
        <v>11</v>
      </c>
      <c r="J28" s="6">
        <f>E28+2*F28+3*G28+4*H28</f>
        <v>25</v>
      </c>
      <c r="K28" s="10">
        <f>I28/D28</f>
        <v>0.6111111111111112</v>
      </c>
      <c r="L28" s="10">
        <f>J28/D28</f>
        <v>1.3888888888888888</v>
      </c>
      <c r="M28" s="11">
        <f>I28/C28</f>
        <v>1.5714285714285714</v>
      </c>
    </row>
    <row r="29" spans="1:13" s="17" customFormat="1" ht="13.5" customHeight="1">
      <c r="A29" s="17" t="s">
        <v>38</v>
      </c>
      <c r="B29" s="17" t="s">
        <v>26</v>
      </c>
      <c r="C29" s="17">
        <v>4</v>
      </c>
      <c r="D29" s="17">
        <v>8</v>
      </c>
      <c r="E29" s="17">
        <v>3</v>
      </c>
      <c r="F29" s="17">
        <v>2</v>
      </c>
      <c r="G29" s="17">
        <v>1</v>
      </c>
      <c r="H29" s="17">
        <v>1</v>
      </c>
      <c r="I29" s="17">
        <f>E29+F29+G29+H29</f>
        <v>7</v>
      </c>
      <c r="J29" s="17">
        <f>E29+2*F29+3*G29+4*H29</f>
        <v>14</v>
      </c>
      <c r="K29" s="3">
        <f>I29/D29</f>
        <v>0.875</v>
      </c>
      <c r="L29" s="3">
        <f>J29/D29</f>
        <v>1.75</v>
      </c>
      <c r="M29" s="4">
        <f>I29/C29</f>
        <v>1.75</v>
      </c>
    </row>
    <row r="30" spans="1:13" s="17" customFormat="1" ht="13.5" customHeight="1">
      <c r="A30" s="17" t="s">
        <v>39</v>
      </c>
      <c r="B30" s="17" t="s">
        <v>26</v>
      </c>
      <c r="C30" s="17">
        <v>3</v>
      </c>
      <c r="D30" s="17">
        <v>8</v>
      </c>
      <c r="E30" s="17">
        <v>4</v>
      </c>
      <c r="F30" s="17">
        <v>0</v>
      </c>
      <c r="G30" s="17">
        <v>0</v>
      </c>
      <c r="H30" s="17">
        <v>0</v>
      </c>
      <c r="I30" s="17">
        <f>E30+F30+G30+H30</f>
        <v>4</v>
      </c>
      <c r="J30" s="17">
        <f>E30+2*F30+3*G30+4*H30</f>
        <v>4</v>
      </c>
      <c r="K30" s="3">
        <f>I30/D30</f>
        <v>0.5</v>
      </c>
      <c r="L30" s="3">
        <f>J30/D30</f>
        <v>0.5</v>
      </c>
      <c r="M30" s="4">
        <f>I30/C30</f>
        <v>1.3333333333333333</v>
      </c>
    </row>
    <row r="31" spans="1:13" s="17" customFormat="1" ht="13.5" customHeight="1">
      <c r="A31" s="17" t="s">
        <v>40</v>
      </c>
      <c r="B31" s="17" t="s">
        <v>26</v>
      </c>
      <c r="C31" s="17">
        <v>2</v>
      </c>
      <c r="D31" s="17">
        <v>6</v>
      </c>
      <c r="E31" s="17">
        <v>2</v>
      </c>
      <c r="F31" s="17">
        <v>0</v>
      </c>
      <c r="G31" s="17">
        <v>0</v>
      </c>
      <c r="H31" s="17">
        <v>4</v>
      </c>
      <c r="I31" s="17">
        <f>E31+F31+G31+H31</f>
        <v>6</v>
      </c>
      <c r="J31" s="17">
        <f>E31+2*F31+3*G31+4*H31</f>
        <v>18</v>
      </c>
      <c r="K31" s="3">
        <f>I31/D31</f>
        <v>1</v>
      </c>
      <c r="L31" s="3">
        <f>J31/D31</f>
        <v>3</v>
      </c>
      <c r="M31" s="4">
        <f>I31/C31</f>
        <v>3</v>
      </c>
    </row>
    <row r="32" spans="1:13" s="17" customFormat="1" ht="13.5" customHeight="1">
      <c r="A32" s="17" t="s">
        <v>41</v>
      </c>
      <c r="B32" s="17" t="s">
        <v>26</v>
      </c>
      <c r="C32" s="17">
        <v>2</v>
      </c>
      <c r="D32" s="17">
        <v>6</v>
      </c>
      <c r="E32" s="17">
        <v>4</v>
      </c>
      <c r="F32" s="17">
        <v>1</v>
      </c>
      <c r="G32" s="17">
        <v>0</v>
      </c>
      <c r="H32" s="17">
        <v>0</v>
      </c>
      <c r="I32" s="17">
        <f>E32+F32+G32+H32</f>
        <v>5</v>
      </c>
      <c r="J32" s="17">
        <f>E32+2*F32+3*G32+4*H32</f>
        <v>6</v>
      </c>
      <c r="K32" s="3">
        <f>I32/D32</f>
        <v>0.8333333333333334</v>
      </c>
      <c r="L32" s="3">
        <f>J32/D32</f>
        <v>1</v>
      </c>
      <c r="M32" s="4">
        <f>I32/C32</f>
        <v>2.5</v>
      </c>
    </row>
    <row r="33" spans="1:13" s="17" customFormat="1" ht="13.5" customHeight="1">
      <c r="A33" s="17" t="s">
        <v>42</v>
      </c>
      <c r="B33" s="17" t="s">
        <v>26</v>
      </c>
      <c r="C33" s="17">
        <v>3</v>
      </c>
      <c r="D33" s="17">
        <v>5</v>
      </c>
      <c r="E33" s="17">
        <v>2</v>
      </c>
      <c r="F33" s="17">
        <v>0</v>
      </c>
      <c r="G33" s="17">
        <v>0</v>
      </c>
      <c r="H33" s="17">
        <v>0</v>
      </c>
      <c r="I33" s="17">
        <f>E33+F33+G33+H33</f>
        <v>2</v>
      </c>
      <c r="J33" s="17">
        <f>E33+2*F33+3*G33+4*H33</f>
        <v>2</v>
      </c>
      <c r="K33" s="3">
        <f>I33/D33</f>
        <v>0.4</v>
      </c>
      <c r="L33" s="3">
        <f>J33/D33</f>
        <v>0.4</v>
      </c>
      <c r="M33" s="4">
        <f>I33/C33</f>
        <v>0.6666666666666666</v>
      </c>
    </row>
    <row r="34" spans="1:13" s="17" customFormat="1" ht="13.5" customHeight="1">
      <c r="A34" s="17" t="s">
        <v>43</v>
      </c>
      <c r="B34" s="17" t="s">
        <v>26</v>
      </c>
      <c r="C34" s="17">
        <v>1</v>
      </c>
      <c r="D34" s="17">
        <v>3</v>
      </c>
      <c r="E34" s="17">
        <v>1</v>
      </c>
      <c r="F34" s="17">
        <v>0</v>
      </c>
      <c r="G34" s="17">
        <v>0</v>
      </c>
      <c r="H34" s="17">
        <v>0</v>
      </c>
      <c r="I34" s="17">
        <f>E34+F34+G34+H34</f>
        <v>1</v>
      </c>
      <c r="J34" s="17">
        <f>E34+2*F34+3*G34+4*H34</f>
        <v>1</v>
      </c>
      <c r="K34" s="3">
        <f>I34/D34</f>
        <v>0.3333333333333333</v>
      </c>
      <c r="L34" s="3">
        <f>J34/D34</f>
        <v>0.3333333333333333</v>
      </c>
      <c r="M34" s="4">
        <f>I34/C34</f>
        <v>1</v>
      </c>
    </row>
    <row r="35" spans="1:13" s="17" customFormat="1" ht="13.5" customHeight="1">
      <c r="A35" s="17" t="s">
        <v>44</v>
      </c>
      <c r="B35" s="17" t="s">
        <v>26</v>
      </c>
      <c r="C35" s="17">
        <v>1</v>
      </c>
      <c r="D35" s="17">
        <v>3</v>
      </c>
      <c r="E35" s="17">
        <v>1</v>
      </c>
      <c r="F35" s="17">
        <v>1</v>
      </c>
      <c r="G35" s="17">
        <v>0</v>
      </c>
      <c r="H35" s="17">
        <v>0</v>
      </c>
      <c r="I35" s="17">
        <f>E35+F35+G35+H35</f>
        <v>2</v>
      </c>
      <c r="J35" s="17">
        <f>E35+2*F35+3*G35+4*H35</f>
        <v>3</v>
      </c>
      <c r="K35" s="3">
        <f>I35/D35</f>
        <v>0.6666666666666666</v>
      </c>
      <c r="L35" s="3">
        <f>J35/D35</f>
        <v>1</v>
      </c>
      <c r="M35" s="4">
        <f>I35/C35</f>
        <v>2</v>
      </c>
    </row>
    <row r="37" spans="1:6" ht="13.5" customHeight="1">
      <c r="A37" s="15" t="s">
        <v>45</v>
      </c>
      <c r="C37" s="15" t="s">
        <v>15</v>
      </c>
      <c r="F37" s="15" t="s">
        <v>26</v>
      </c>
    </row>
    <row r="38" spans="1:9" ht="13.5" customHeight="1">
      <c r="A38" s="15" t="s">
        <v>3</v>
      </c>
      <c r="C38" s="17" t="s">
        <v>16</v>
      </c>
      <c r="D38" s="17">
        <v>16</v>
      </c>
      <c r="F38" s="17" t="s">
        <v>27</v>
      </c>
      <c r="G38" s="17">
        <v>18</v>
      </c>
      <c r="I38" s="17" t="s">
        <v>46</v>
      </c>
    </row>
    <row r="39" spans="1:9" ht="13.5" customHeight="1">
      <c r="A39" s="15" t="s">
        <v>4</v>
      </c>
      <c r="C39" s="17" t="s">
        <v>17</v>
      </c>
      <c r="D39" s="17">
        <v>50</v>
      </c>
      <c r="F39" s="17" t="s">
        <v>28</v>
      </c>
      <c r="G39" s="17">
        <v>59</v>
      </c>
      <c r="I39" s="17" t="s">
        <v>47</v>
      </c>
    </row>
    <row r="40" spans="1:9" ht="13.5" customHeight="1">
      <c r="A40" s="15" t="s">
        <v>5</v>
      </c>
      <c r="C40" s="17" t="s">
        <v>16</v>
      </c>
      <c r="D40" s="17">
        <v>23</v>
      </c>
      <c r="F40" s="17" t="s">
        <v>30</v>
      </c>
      <c r="G40" s="17">
        <v>30</v>
      </c>
      <c r="I40" s="17" t="s">
        <v>48</v>
      </c>
    </row>
    <row r="41" spans="1:9" ht="13.5" customHeight="1">
      <c r="A41" s="15" t="s">
        <v>6</v>
      </c>
      <c r="C41" s="17" t="s">
        <v>17</v>
      </c>
      <c r="D41" s="17">
        <v>6</v>
      </c>
      <c r="F41" s="16" t="s">
        <v>49</v>
      </c>
      <c r="G41" s="17">
        <v>11</v>
      </c>
      <c r="I41" s="17" t="s">
        <v>50</v>
      </c>
    </row>
    <row r="42" spans="1:7" ht="13.5" customHeight="1">
      <c r="A42" s="15" t="s">
        <v>7</v>
      </c>
      <c r="C42" s="17" t="s">
        <v>51</v>
      </c>
      <c r="D42" s="17" t="s">
        <v>51</v>
      </c>
      <c r="F42" s="17" t="s">
        <v>28</v>
      </c>
      <c r="G42" s="17">
        <v>5</v>
      </c>
    </row>
    <row r="43" spans="1:9" ht="13.5" customHeight="1">
      <c r="A43" s="15" t="s">
        <v>8</v>
      </c>
      <c r="C43" s="17" t="s">
        <v>17</v>
      </c>
      <c r="D43" s="17">
        <v>1</v>
      </c>
      <c r="F43" s="17" t="s">
        <v>25</v>
      </c>
      <c r="G43" s="17">
        <v>11</v>
      </c>
      <c r="I43" s="17" t="s">
        <v>52</v>
      </c>
    </row>
    <row r="44" spans="1:9" ht="13.5" customHeight="1">
      <c r="A44" s="15" t="s">
        <v>9</v>
      </c>
      <c r="C44" s="17" t="s">
        <v>17</v>
      </c>
      <c r="D44" s="17">
        <v>27</v>
      </c>
      <c r="F44" s="17" t="s">
        <v>28</v>
      </c>
      <c r="G44" s="17">
        <v>43</v>
      </c>
      <c r="I44" s="17" t="s">
        <v>53</v>
      </c>
    </row>
    <row r="45" spans="1:7" ht="13.5" customHeight="1">
      <c r="A45" s="15" t="s">
        <v>10</v>
      </c>
      <c r="C45" s="17" t="s">
        <v>17</v>
      </c>
      <c r="D45" s="17">
        <v>36</v>
      </c>
      <c r="F45" s="17" t="s">
        <v>25</v>
      </c>
      <c r="G45" s="17">
        <v>87</v>
      </c>
    </row>
    <row r="46" spans="1:7" ht="13.5" customHeight="1">
      <c r="A46" s="15" t="s">
        <v>11</v>
      </c>
      <c r="C46" s="17" t="s">
        <v>14</v>
      </c>
      <c r="D46" s="17">
        <v>0.571</v>
      </c>
      <c r="F46" s="17" t="s">
        <v>25</v>
      </c>
      <c r="G46" s="17">
        <v>0.812</v>
      </c>
    </row>
    <row r="47" spans="1:7" ht="13.5" customHeight="1">
      <c r="A47" s="15" t="s">
        <v>54</v>
      </c>
      <c r="C47" s="17" t="s">
        <v>17</v>
      </c>
      <c r="D47" s="17">
        <v>0.72</v>
      </c>
      <c r="F47" s="17" t="s">
        <v>25</v>
      </c>
      <c r="G47" s="17">
        <v>1.812</v>
      </c>
    </row>
    <row r="48" spans="1:7" ht="13.5" customHeight="1">
      <c r="A48" s="15" t="s">
        <v>13</v>
      </c>
      <c r="C48" s="17" t="s">
        <v>17</v>
      </c>
      <c r="D48" s="17">
        <v>1.8</v>
      </c>
      <c r="F48" s="17" t="s">
        <v>25</v>
      </c>
      <c r="G48" s="17">
        <v>2.79</v>
      </c>
    </row>
  </sheetData>
  <sheetProtection/>
  <printOptions gridLines="1" headings="1"/>
  <pageMargins left="0.555" right="0.555" top="0.458" bottom="0.458" header="0.458" footer="0.458"/>
  <pageSetup firstPageNumber="1" useFirstPageNumber="1" horizontalDpi="600" verticalDpi="6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&amp; Betsy</dc:creator>
  <cp:keywords/>
  <dc:description/>
  <cp:lastModifiedBy/>
  <cp:category/>
  <cp:version/>
  <cp:contentType/>
  <cp:contentStatus/>
</cp:coreProperties>
</file>